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Id1"/>
    <sheet name="Monthly Data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#,##0"/>
  </numFmts>
  <fonts count="6">
    <font>
      <sz val="11"/>
      <color rgb="FF1A1D1A"/>
      <name val="Calibri"/>
      <family val="2"/>
    </font>
    <font>
      <b/>
      <sz val="18"/>
      <color rgb="FFFFFFFF"/>
      <name val="Calibri"/>
      <family val="2"/>
    </font>
    <font>
      <sz val="11"/>
      <color rgb="FF76B900"/>
      <name val="Calibri"/>
      <family val="2"/>
    </font>
    <font>
      <b/>
      <sz val="11"/>
      <color rgb="FFFFFFFF"/>
      <name val="Calibri"/>
      <family val="2"/>
    </font>
    <font>
      <b/>
      <sz val="11"/>
      <color rgb="FF1A1D1A"/>
      <name val="Calibri"/>
      <family val="2"/>
    </font>
    <font>
      <i/>
      <sz val="10"/>
      <color rgb="FF5F645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0D0B"/>
        <bgColor indexed="64"/>
      </patternFill>
    </fill>
    <fill>
      <patternFill patternType="solid">
        <fgColor rgb="FF1C1F1C"/>
        <bgColor indexed="64"/>
      </patternFill>
    </fill>
    <fill>
      <patternFill patternType="solid">
        <fgColor rgb="FFEEF7DD"/>
        <bgColor indexed="64"/>
      </patternFill>
    </fill>
  </fills>
  <borders count="2">
    <border>
      <left/>
      <right/>
      <top/>
      <bottom/>
      <diagonal/>
    </border>
    <border>
      <left style="thin">
        <color rgb="FFD5D8D5"/>
      </left>
      <right style="thin">
        <color rgb="FFD5D8D5"/>
      </right>
      <top style="thin">
        <color rgb="FFD5D8D5"/>
      </top>
      <bottom style="thin">
        <color rgb="FFD5D8D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3" borderId="1" xfId="0" applyFont="1" applyFill="1" applyBorder="1">
      <alignment vertical="center" wrapText="1"/>
    </xf>
    <xf numFmtId="0" fontId="4" fillId="0" borderId="1" xfId="0" applyFont="1" applyBorder="1">
      <alignment vertical="center" wrapText="1"/>
    </xf>
    <xf numFmtId="166" fontId="0" fillId="4" borderId="1" xfId="0" applyNumberFormat="1" applyFill="1" applyBorder="1" applyProtection="1">
      <protection locked="0"/>
    </xf>
    <xf numFmtId="165" fontId="0" fillId="4" borderId="1" xfId="0" applyNumberFormat="1" applyFill="1" applyBorder="1" applyProtection="1">
      <protection locked="0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0" xfId="0" applyFont="1">
      <alignment vertical="top" wrapText="1"/>
    </xf>
    <xf numFmtId="0" fontId="4" fillId="0" borderId="0" xfId="0" applyFont="1"/>
    <xf numFmtId="164" fontId="0" fillId="4" borderId="1" xfId="0" applyNumberFormat="1" applyFill="1" applyBorder="1" applyProtection="1">
      <protection locked="0"/>
    </xf>
    <xf numFmtId="164" fontId="4" fillId="0" borderId="1" xfId="0" applyNumberFormat="1" applyFont="1" applyBorder="1"/>
    <xf numFmtId="0" fontId="4" fillId="0" borderId="1" xfId="0" applyFont="1" applyBorder="1">
      <alignment horizontal="center"/>
    </xf>
    <xf numFmtId="0" fontId="0" fillId="0" borderId="1" xfId="0" applyBorder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38" customWidth="1"/>
    <col min="2" max="2" width="16" customWidth="1"/>
    <col min="3" max="3" width="16" customWidth="1"/>
    <col min="4" max="4" width="14" customWidth="1"/>
    <col min="5" max="5" width="60" customWidth="1"/>
  </cols>
  <sheetData>
    <row r="1" ht="34" customHeight="1">
      <c r="A1" s="1" t="inlineStr">
        <is>
          <t xml:space="preserve">Compliance KPI Dashboard</t>
        </is>
      </c>
      <c r="B1" s="1"/>
      <c r="C1" s="1"/>
      <c r="D1" s="1"/>
      <c r="E1" s="1"/>
    </row>
    <row r="2" ht="20" customHeight="1">
      <c r="A2" s="2" t="inlineStr">
        <is>
          <t xml:space="preserve">MyTCRPlus Academy · Module 10 · Year-to-date results against targets (edit targets in the green cells)</t>
        </is>
      </c>
      <c r="B2" s="2"/>
      <c r="C2" s="2"/>
      <c r="D2" s="2"/>
      <c r="E2" s="2"/>
    </row>
    <row r="4">
      <c r="A4" s="3" t="inlineStr">
        <is>
          <t xml:space="preserve">KPI</t>
        </is>
      </c>
      <c r="B4" s="3" t="inlineStr">
        <is>
          <t xml:space="preserve">Year to date</t>
        </is>
      </c>
      <c r="C4" s="3" t="inlineStr">
        <is>
          <t xml:space="preserve">Target</t>
        </is>
      </c>
      <c r="D4" s="3" t="inlineStr">
        <is>
          <t xml:space="preserve">Status</t>
        </is>
      </c>
      <c r="E4" s="3" t="inlineStr">
        <is>
          <t xml:space="preserve">Why it matters</t>
        </is>
      </c>
    </row>
    <row r="5">
      <c r="A5" s="4" t="inlineStr">
        <is>
          <t xml:space="preserve">Delivery rate</t>
        </is>
      </c>
      <c r="B5" s="8">
        <f>'Monthly Data'!K17</f>
      </c>
      <c r="C5" s="6">
        <v>0.95</v>
      </c>
      <c r="D5" s="14">
        <f>IF(B5="","—",IF(B5&gt;=C5,"On target","Review"))</f>
      </c>
      <c r="E5" s="15" t="inlineStr">
        <is>
          <t xml:space="preserve">Falling delivery usually means carrier filtering; check content against the registered use case.</t>
        </is>
      </c>
    </row>
    <row r="6">
      <c r="A6" s="4" t="inlineStr">
        <is>
          <t xml:space="preserve">Opt-out rate</t>
        </is>
      </c>
      <c r="B6" s="8">
        <f>'Monthly Data'!L17</f>
      </c>
      <c r="C6" s="6">
        <v>0.02</v>
      </c>
      <c r="D6" s="14">
        <f>IF(B6="","—",IF(B6&lt;=C6,"On target","Review"))</f>
      </c>
      <c r="E6" s="15" t="inlineStr">
        <is>
          <t xml:space="preserve">Rising opt-outs signal frequency or relevance problems before complaints arrive.</t>
        </is>
      </c>
    </row>
    <row r="7">
      <c r="A7" s="4" t="inlineStr">
        <is>
          <t xml:space="preserve">Complaints per 1,000 delivered</t>
        </is>
      </c>
      <c r="B7" s="9">
        <f>'Monthly Data'!M17</f>
      </c>
      <c r="C7" s="5">
        <v>1</v>
      </c>
      <c r="D7" s="14">
        <f>IF(B7="","—",IF(B7&lt;=C7,"On target","Review"))</f>
      </c>
      <c r="E7" s="15" t="inlineStr">
        <is>
          <t xml:space="preserve">Carriers watch complaint rates; high rates lead to throttling or campaign suspension.</t>
        </is>
      </c>
    </row>
    <row r="8">
      <c r="A8" s="4" t="inlineStr">
        <is>
          <t xml:space="preserve">Opt-outs honored within 10 business days</t>
        </is>
      </c>
      <c r="B8" s="8">
        <f>'Monthly Data'!N17</f>
      </c>
      <c r="C8" s="6">
        <v>1</v>
      </c>
      <c r="D8" s="14">
        <f>IF(B8="","—",IF(B8&gt;=C8,"On target","Review"))</f>
      </c>
      <c r="E8" s="15" t="inlineStr">
        <is>
          <t xml:space="preserve">Required by the FCC's 2025 revocation rules; anything under 100% is exposure.</t>
        </is>
      </c>
    </row>
    <row r="9">
      <c r="A9" s="4" t="inlineStr">
        <is>
          <t xml:space="preserve">New opt-ins with a complete consent record</t>
        </is>
      </c>
      <c r="B9" s="8">
        <f>'Monthly Data'!O17</f>
      </c>
      <c r="C9" s="6">
        <v>1</v>
      </c>
      <c r="D9" s="14">
        <f>IF(B9="","—",IF(B9&gt;=C9,"On target","Review"))</f>
      </c>
      <c r="E9" s="15" t="inlineStr">
        <is>
          <t xml:space="preserve">Your evidence if a message is ever challenged; aim for every opt-in.</t>
        </is>
      </c>
    </row>
    <row r="10">
      <c r="A10" s="4" t="inlineStr">
        <is>
          <t xml:space="preserve">Numbers suppressed by DNC scrub</t>
        </is>
      </c>
      <c r="B10" s="9">
        <f>'Monthly Data'!J17</f>
      </c>
      <c r="C10" s="14" t="inlineStr">
        <is>
          <t xml:space="preserve">Monitor</t>
        </is>
      </c>
      <c r="D10" s="14">
        <f>IF(B10="","—","Tracked")</f>
      </c>
      <c r="E10" s="15" t="inlineStr">
        <is>
          <t xml:space="preserve">Shows the scrub is running; a sudden drop to zero can mean the scrub stopped.</t>
        </is>
      </c>
    </row>
    <row r="13" ht="40" customHeight="1">
      <c r="A13" s="10" t="inlineStr">
        <is>
          <t xml:space="preserve">Enter monthly figures on the "Monthly Data" sheet. Status shows "—" until data exists. Educational tool only. Not legal advice. Statutory figures reflect 47 U.S.C. § 227 as of September 2026; courts decide willfulness and actual awards. Consult counsel before relying on any estimate.</t>
        </is>
      </c>
    </row>
  </sheetData>
  <mergeCells count="3">
    <mergeCell ref="A1:E1"/>
    <mergeCell ref="A2:E2"/>
    <mergeCell ref="A13:E13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2" customWidth="1"/>
    <col min="2" max="2" width="13" customWidth="1"/>
    <col min="3" max="3" width="13" customWidth="1"/>
    <col min="4" max="4" width="12" customWidth="1"/>
    <col min="5" max="5" width="17" customWidth="1"/>
    <col min="6" max="6" width="15" customWidth="1"/>
    <col min="7" max="7" width="14" customWidth="1"/>
    <col min="8" max="8" width="11" customWidth="1"/>
    <col min="9" max="9" width="17" customWidth="1"/>
    <col min="10" max="10" width="14" customWidth="1"/>
    <col min="11" max="11" width="11" customWidth="1"/>
    <col min="12" max="12" width="11" customWidth="1"/>
    <col min="13" max="13" width="14" customWidth="1"/>
    <col min="14" max="14" width="12" customWidth="1"/>
    <col min="15" max="15" width="15" customWidth="1"/>
  </cols>
  <sheetData>
    <row r="1" ht="34" customHeight="1">
      <c r="A1" s="1" t="inlineStr">
        <is>
          <t xml:space="preserve">Compliance KPI Dashboard · Monthly Data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>
      <c r="A2" s="2" t="inlineStr">
        <is>
          <t xml:space="preserve">MyTCRPlus Academy · Module 10 · Enter one row per month in the green columns; blue-grey columns calculate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ht="48" customHeight="1">
      <c r="A4" s="3" t="inlineStr">
        <is>
          <t xml:space="preserve">Month</t>
        </is>
      </c>
      <c r="B4" s="3" t="inlineStr">
        <is>
          <t xml:space="preserve">Messages sent</t>
        </is>
      </c>
      <c r="C4" s="3" t="inlineStr">
        <is>
          <t xml:space="preserve">Messages delivered</t>
        </is>
      </c>
      <c r="D4" s="3" t="inlineStr">
        <is>
          <t xml:space="preserve">Opt-outs received</t>
        </is>
      </c>
      <c r="E4" s="3" t="inlineStr">
        <is>
          <t xml:space="preserve">Opt-outs honored within 10 business days</t>
        </is>
      </c>
      <c r="F4" s="3" t="inlineStr">
        <is>
          <t xml:space="preserve">Carrier complaints / spam reports</t>
        </is>
      </c>
      <c r="G4" s="3" t="inlineStr">
        <is>
          <t xml:space="preserve">Messages filtered or blocked</t>
        </is>
      </c>
      <c r="H4" s="3" t="inlineStr">
        <is>
          <t xml:space="preserve">New opt-ins</t>
        </is>
      </c>
      <c r="I4" s="3" t="inlineStr">
        <is>
          <t xml:space="preserve">New opt-ins with complete consent record</t>
        </is>
      </c>
      <c r="J4" s="3" t="inlineStr">
        <is>
          <t xml:space="preserve">Numbers suppressed by DNC scrub</t>
        </is>
      </c>
      <c r="K4" s="3" t="inlineStr">
        <is>
          <t xml:space="preserve">Delivery rate</t>
        </is>
      </c>
      <c r="L4" s="3" t="inlineStr">
        <is>
          <t xml:space="preserve">Opt-out rate</t>
        </is>
      </c>
      <c r="M4" s="3" t="inlineStr">
        <is>
          <t xml:space="preserve">Complaints per 1,000 delivered</t>
        </is>
      </c>
      <c r="N4" s="3" t="inlineStr">
        <is>
          <t xml:space="preserve">Opt-out SLA met</t>
        </is>
      </c>
      <c r="O4" s="3" t="inlineStr">
        <is>
          <t xml:space="preserve">Consent record completeness</t>
        </is>
      </c>
    </row>
    <row r="5">
      <c r="A5" s="4" t="inlineStr">
        <is>
          <t xml:space="preserve">Jan</t>
        </is>
      </c>
      <c r="B5" s="5"/>
      <c r="C5" s="5"/>
      <c r="D5" s="5"/>
      <c r="E5" s="5"/>
      <c r="F5" s="5"/>
      <c r="G5" s="5"/>
      <c r="H5" s="5"/>
      <c r="I5" s="5"/>
      <c r="J5" s="5"/>
      <c r="K5" s="8">
        <f>IF(B5&gt;0,C5/B5,"")</f>
      </c>
      <c r="L5" s="8">
        <f>IF(C5&gt;0,D5/C5,"")</f>
      </c>
      <c r="M5" s="9">
        <f>IF(C5&gt;0,F5/C5*1000,"")</f>
      </c>
      <c r="N5" s="8">
        <f>IF(D5&gt;0,E5/D5,"")</f>
      </c>
      <c r="O5" s="8">
        <f>IF(H5&gt;0,I5/H5,"")</f>
      </c>
    </row>
    <row r="6">
      <c r="A6" s="4" t="inlineStr">
        <is>
          <t xml:space="preserve">Feb</t>
        </is>
      </c>
      <c r="B6" s="5"/>
      <c r="C6" s="5"/>
      <c r="D6" s="5"/>
      <c r="E6" s="5"/>
      <c r="F6" s="5"/>
      <c r="G6" s="5"/>
      <c r="H6" s="5"/>
      <c r="I6" s="5"/>
      <c r="J6" s="5"/>
      <c r="K6" s="8">
        <f>IF(B6&gt;0,C6/B6,"")</f>
      </c>
      <c r="L6" s="8">
        <f>IF(C6&gt;0,D6/C6,"")</f>
      </c>
      <c r="M6" s="9">
        <f>IF(C6&gt;0,F6/C6*1000,"")</f>
      </c>
      <c r="N6" s="8">
        <f>IF(D6&gt;0,E6/D6,"")</f>
      </c>
      <c r="O6" s="8">
        <f>IF(H6&gt;0,I6/H6,"")</f>
      </c>
    </row>
    <row r="7">
      <c r="A7" s="4" t="inlineStr">
        <is>
          <t xml:space="preserve">Mar</t>
        </is>
      </c>
      <c r="B7" s="5"/>
      <c r="C7" s="5"/>
      <c r="D7" s="5"/>
      <c r="E7" s="5"/>
      <c r="F7" s="5"/>
      <c r="G7" s="5"/>
      <c r="H7" s="5"/>
      <c r="I7" s="5"/>
      <c r="J7" s="5"/>
      <c r="K7" s="8">
        <f>IF(B7&gt;0,C7/B7,"")</f>
      </c>
      <c r="L7" s="8">
        <f>IF(C7&gt;0,D7/C7,"")</f>
      </c>
      <c r="M7" s="9">
        <f>IF(C7&gt;0,F7/C7*1000,"")</f>
      </c>
      <c r="N7" s="8">
        <f>IF(D7&gt;0,E7/D7,"")</f>
      </c>
      <c r="O7" s="8">
        <f>IF(H7&gt;0,I7/H7,"")</f>
      </c>
    </row>
    <row r="8">
      <c r="A8" s="4" t="inlineStr">
        <is>
          <t xml:space="preserve">Apr</t>
        </is>
      </c>
      <c r="B8" s="5"/>
      <c r="C8" s="5"/>
      <c r="D8" s="5"/>
      <c r="E8" s="5"/>
      <c r="F8" s="5"/>
      <c r="G8" s="5"/>
      <c r="H8" s="5"/>
      <c r="I8" s="5"/>
      <c r="J8" s="5"/>
      <c r="K8" s="8">
        <f>IF(B8&gt;0,C8/B8,"")</f>
      </c>
      <c r="L8" s="8">
        <f>IF(C8&gt;0,D8/C8,"")</f>
      </c>
      <c r="M8" s="9">
        <f>IF(C8&gt;0,F8/C8*1000,"")</f>
      </c>
      <c r="N8" s="8">
        <f>IF(D8&gt;0,E8/D8,"")</f>
      </c>
      <c r="O8" s="8">
        <f>IF(H8&gt;0,I8/H8,"")</f>
      </c>
    </row>
    <row r="9">
      <c r="A9" s="4" t="inlineStr">
        <is>
          <t xml:space="preserve">May</t>
        </is>
      </c>
      <c r="B9" s="5"/>
      <c r="C9" s="5"/>
      <c r="D9" s="5"/>
      <c r="E9" s="5"/>
      <c r="F9" s="5"/>
      <c r="G9" s="5"/>
      <c r="H9" s="5"/>
      <c r="I9" s="5"/>
      <c r="J9" s="5"/>
      <c r="K9" s="8">
        <f>IF(B9&gt;0,C9/B9,"")</f>
      </c>
      <c r="L9" s="8">
        <f>IF(C9&gt;0,D9/C9,"")</f>
      </c>
      <c r="M9" s="9">
        <f>IF(C9&gt;0,F9/C9*1000,"")</f>
      </c>
      <c r="N9" s="8">
        <f>IF(D9&gt;0,E9/D9,"")</f>
      </c>
      <c r="O9" s="8">
        <f>IF(H9&gt;0,I9/H9,"")</f>
      </c>
    </row>
    <row r="10">
      <c r="A10" s="4" t="inlineStr">
        <is>
          <t xml:space="preserve">Jun</t>
        </is>
      </c>
      <c r="B10" s="5"/>
      <c r="C10" s="5"/>
      <c r="D10" s="5"/>
      <c r="E10" s="5"/>
      <c r="F10" s="5"/>
      <c r="G10" s="5"/>
      <c r="H10" s="5"/>
      <c r="I10" s="5"/>
      <c r="J10" s="5"/>
      <c r="K10" s="8">
        <f>IF(B10&gt;0,C10/B10,"")</f>
      </c>
      <c r="L10" s="8">
        <f>IF(C10&gt;0,D10/C10,"")</f>
      </c>
      <c r="M10" s="9">
        <f>IF(C10&gt;0,F10/C10*1000,"")</f>
      </c>
      <c r="N10" s="8">
        <f>IF(D10&gt;0,E10/D10,"")</f>
      </c>
      <c r="O10" s="8">
        <f>IF(H10&gt;0,I10/H10,"")</f>
      </c>
    </row>
    <row r="11">
      <c r="A11" s="4" t="inlineStr">
        <is>
          <t xml:space="preserve">Jul</t>
        </is>
      </c>
      <c r="B11" s="5"/>
      <c r="C11" s="5"/>
      <c r="D11" s="5"/>
      <c r="E11" s="5"/>
      <c r="F11" s="5"/>
      <c r="G11" s="5"/>
      <c r="H11" s="5"/>
      <c r="I11" s="5"/>
      <c r="J11" s="5"/>
      <c r="K11" s="8">
        <f>IF(B11&gt;0,C11/B11,"")</f>
      </c>
      <c r="L11" s="8">
        <f>IF(C11&gt;0,D11/C11,"")</f>
      </c>
      <c r="M11" s="9">
        <f>IF(C11&gt;0,F11/C11*1000,"")</f>
      </c>
      <c r="N11" s="8">
        <f>IF(D11&gt;0,E11/D11,"")</f>
      </c>
      <c r="O11" s="8">
        <f>IF(H11&gt;0,I11/H11,"")</f>
      </c>
    </row>
    <row r="12">
      <c r="A12" s="4" t="inlineStr">
        <is>
          <t xml:space="preserve">Aug</t>
        </is>
      </c>
      <c r="B12" s="5"/>
      <c r="C12" s="5"/>
      <c r="D12" s="5"/>
      <c r="E12" s="5"/>
      <c r="F12" s="5"/>
      <c r="G12" s="5"/>
      <c r="H12" s="5"/>
      <c r="I12" s="5"/>
      <c r="J12" s="5"/>
      <c r="K12" s="8">
        <f>IF(B12&gt;0,C12/B12,"")</f>
      </c>
      <c r="L12" s="8">
        <f>IF(C12&gt;0,D12/C12,"")</f>
      </c>
      <c r="M12" s="9">
        <f>IF(C12&gt;0,F12/C12*1000,"")</f>
      </c>
      <c r="N12" s="8">
        <f>IF(D12&gt;0,E12/D12,"")</f>
      </c>
      <c r="O12" s="8">
        <f>IF(H12&gt;0,I12/H12,"")</f>
      </c>
    </row>
    <row r="13">
      <c r="A13" s="4" t="inlineStr">
        <is>
          <t xml:space="preserve">Sep</t>
        </is>
      </c>
      <c r="B13" s="5"/>
      <c r="C13" s="5"/>
      <c r="D13" s="5"/>
      <c r="E13" s="5"/>
      <c r="F13" s="5"/>
      <c r="G13" s="5"/>
      <c r="H13" s="5"/>
      <c r="I13" s="5"/>
      <c r="J13" s="5"/>
      <c r="K13" s="8">
        <f>IF(B13&gt;0,C13/B13,"")</f>
      </c>
      <c r="L13" s="8">
        <f>IF(C13&gt;0,D13/C13,"")</f>
      </c>
      <c r="M13" s="9">
        <f>IF(C13&gt;0,F13/C13*1000,"")</f>
      </c>
      <c r="N13" s="8">
        <f>IF(D13&gt;0,E13/D13,"")</f>
      </c>
      <c r="O13" s="8">
        <f>IF(H13&gt;0,I13/H13,"")</f>
      </c>
    </row>
    <row r="14">
      <c r="A14" s="4" t="inlineStr">
        <is>
          <t xml:space="preserve">Oct</t>
        </is>
      </c>
      <c r="B14" s="5"/>
      <c r="C14" s="5"/>
      <c r="D14" s="5"/>
      <c r="E14" s="5"/>
      <c r="F14" s="5"/>
      <c r="G14" s="5"/>
      <c r="H14" s="5"/>
      <c r="I14" s="5"/>
      <c r="J14" s="5"/>
      <c r="K14" s="8">
        <f>IF(B14&gt;0,C14/B14,"")</f>
      </c>
      <c r="L14" s="8">
        <f>IF(C14&gt;0,D14/C14,"")</f>
      </c>
      <c r="M14" s="9">
        <f>IF(C14&gt;0,F14/C14*1000,"")</f>
      </c>
      <c r="N14" s="8">
        <f>IF(D14&gt;0,E14/D14,"")</f>
      </c>
      <c r="O14" s="8">
        <f>IF(H14&gt;0,I14/H14,"")</f>
      </c>
    </row>
    <row r="15">
      <c r="A15" s="4" t="inlineStr">
        <is>
          <t xml:space="preserve">Nov</t>
        </is>
      </c>
      <c r="B15" s="5"/>
      <c r="C15" s="5"/>
      <c r="D15" s="5"/>
      <c r="E15" s="5"/>
      <c r="F15" s="5"/>
      <c r="G15" s="5"/>
      <c r="H15" s="5"/>
      <c r="I15" s="5"/>
      <c r="J15" s="5"/>
      <c r="K15" s="8">
        <f>IF(B15&gt;0,C15/B15,"")</f>
      </c>
      <c r="L15" s="8">
        <f>IF(C15&gt;0,D15/C15,"")</f>
      </c>
      <c r="M15" s="9">
        <f>IF(C15&gt;0,F15/C15*1000,"")</f>
      </c>
      <c r="N15" s="8">
        <f>IF(D15&gt;0,E15/D15,"")</f>
      </c>
      <c r="O15" s="8">
        <f>IF(H15&gt;0,I15/H15,"")</f>
      </c>
    </row>
    <row r="16">
      <c r="A16" s="4" t="inlineStr">
        <is>
          <t xml:space="preserve">Dec</t>
        </is>
      </c>
      <c r="B16" s="5"/>
      <c r="C16" s="5"/>
      <c r="D16" s="5"/>
      <c r="E16" s="5"/>
      <c r="F16" s="5"/>
      <c r="G16" s="5"/>
      <c r="H16" s="5"/>
      <c r="I16" s="5"/>
      <c r="J16" s="5"/>
      <c r="K16" s="8">
        <f>IF(B16&gt;0,C16/B16,"")</f>
      </c>
      <c r="L16" s="8">
        <f>IF(C16&gt;0,D16/C16,"")</f>
      </c>
      <c r="M16" s="9">
        <f>IF(C16&gt;0,F16/C16*1000,"")</f>
      </c>
      <c r="N16" s="8">
        <f>IF(D16&gt;0,E16/D16,"")</f>
      </c>
      <c r="O16" s="8">
        <f>IF(H16&gt;0,I16/H16,"")</f>
      </c>
    </row>
    <row r="17">
      <c r="A17" s="3" t="inlineStr">
        <is>
          <t xml:space="preserve">Year</t>
        </is>
      </c>
      <c r="B17" s="9">
        <f>SUM(B5:B16)</f>
      </c>
      <c r="C17" s="9">
        <f>SUM(C5:C16)</f>
      </c>
      <c r="D17" s="9">
        <f>SUM(D5:D16)</f>
      </c>
      <c r="E17" s="9">
        <f>SUM(E5:E16)</f>
      </c>
      <c r="F17" s="9">
        <f>SUM(F5:F16)</f>
      </c>
      <c r="G17" s="9">
        <f>SUM(G5:G16)</f>
      </c>
      <c r="H17" s="9">
        <f>SUM(H5:H16)</f>
      </c>
      <c r="I17" s="9">
        <f>SUM(I5:I16)</f>
      </c>
      <c r="J17" s="9">
        <f>SUM(J5:J16)</f>
      </c>
      <c r="K17" s="8">
        <f>IF(B17&gt;0,C17/B17,"")</f>
      </c>
      <c r="L17" s="8">
        <f>IF(C17&gt;0,D17/C17,"")</f>
      </c>
      <c r="M17" s="9">
        <f>IF(C17&gt;0,F17/C17*1000,"")</f>
      </c>
      <c r="N17" s="8">
        <f>IF(D17&gt;0,E17/D17,"")</f>
      </c>
      <c r="O17" s="8">
        <f>IF(H17&gt;0,I17/H17,"")</f>
      </c>
    </row>
  </sheetData>
  <mergeCells count="2">
    <mergeCell ref="A1:O1"/>
    <mergeCell ref="A2:O2"/>
  </mergeCell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MyTCRPlus Academy</Application>
  <Company>Native Chaos Holdings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Compliance KPI Dashboard</dc:title>
  <dc:subject>MyTCRPlus Academy Module 10 resource</dc:subject>
  <dc:creator>MyTCRPlus Academy</dc:creator>
  <dcterms:created xsi:type="dcterms:W3CDTF">2026-09-24T00:00:00Z</dcterms:created>
</cp:coreProperties>
</file>